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58af4e7e9cc90500/Dokumente/Meine Websites/kostenbeitrag.de/images/Nebenleistungen/"/>
    </mc:Choice>
  </mc:AlternateContent>
  <xr:revisionPtr revIDLastSave="6" documentId="13_ncr:1_{E3B8CCF2-8A39-4501-A5F7-1DB7A15087B1}" xr6:coauthVersionLast="47" xr6:coauthVersionMax="47" xr10:uidLastSave="{FA0221EA-9305-4A7A-B0BC-E06514696A22}"/>
  <bookViews>
    <workbookView xWindow="28680" yWindow="-120" windowWidth="19440" windowHeight="14880" xr2:uid="{00000000-000D-0000-FFFF-FFFF00000000}"/>
  </bookViews>
  <sheets>
    <sheet name="Übersicht" sheetId="1" r:id="rId1"/>
    <sheet name="Auswahlliste" sheetId="2" r:id="rId2"/>
  </sheets>
  <definedNames>
    <definedName name="_xlnm.Print_Area" localSheetId="0">Übersicht!$A$1:$D$20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 s="1"/>
  <c r="C20" i="1" l="1"/>
  <c r="D20" i="1" s="1"/>
  <c r="C9" i="1" l="1"/>
  <c r="D9" i="1" s="1"/>
  <c r="C13" i="1"/>
  <c r="D13" i="1" s="1"/>
  <c r="C17" i="1"/>
  <c r="D17" i="1" s="1"/>
  <c r="C6" i="1"/>
  <c r="D6" i="1" s="1"/>
  <c r="C10" i="1"/>
  <c r="D10" i="1" s="1"/>
  <c r="C14" i="1"/>
  <c r="D14" i="1" s="1"/>
  <c r="C18" i="1"/>
  <c r="D18" i="1" s="1"/>
  <c r="C7" i="1"/>
  <c r="D7" i="1" s="1"/>
  <c r="C11" i="1"/>
  <c r="D11" i="1" s="1"/>
  <c r="C15" i="1"/>
  <c r="D15" i="1" s="1"/>
  <c r="C19" i="1"/>
  <c r="D19" i="1" s="1"/>
  <c r="C8" i="1"/>
  <c r="D8" i="1" s="1"/>
  <c r="C12" i="1"/>
  <c r="D12" i="1" s="1"/>
  <c r="C16" i="1"/>
  <c r="D16" i="1" s="1"/>
</calcChain>
</file>

<file path=xl/sharedStrings.xml><?xml version="1.0" encoding="utf-8"?>
<sst xmlns="http://schemas.openxmlformats.org/spreadsheetml/2006/main" count="25" uniqueCount="24">
  <si>
    <t>Altersgruppe</t>
  </si>
  <si>
    <t>Prozentsatz vom Barbetrag für Erwachsene</t>
  </si>
  <si>
    <t>Barbetrag für die jeweilige Altersgruppe</t>
  </si>
  <si>
    <t>monatl. Zahlbetrag (Barbetrag aufgerundet auf volle 10-Cent-Beträge)</t>
  </si>
  <si>
    <t>ab vollendetem 3. Lebensjahr</t>
  </si>
  <si>
    <t>ab vollendetem 4. Lebensjahr</t>
  </si>
  <si>
    <t>ab vollendetem 5. Lebensjahr</t>
  </si>
  <si>
    <t>ab vollendetem 6. Lebensjahr</t>
  </si>
  <si>
    <t>ab vollendetem 7. Lebensjahr</t>
  </si>
  <si>
    <t>ab vollendetem 8. Lebensjahr</t>
  </si>
  <si>
    <t>ab vollendetem 9. Lebensjahr</t>
  </si>
  <si>
    <t>ab vollendetem 10. Lebensjahr</t>
  </si>
  <si>
    <t>ab vollendetem 11. Lebensjahr</t>
  </si>
  <si>
    <t>ab vollendetem 12. Lebensjahr</t>
  </si>
  <si>
    <t>ab vollendetem 13. Lebensjahr</t>
  </si>
  <si>
    <t>ab vollendetem 14. Lebensjahr</t>
  </si>
  <si>
    <t>ab vollendetem 15. Lebensjahr</t>
  </si>
  <si>
    <t>ab vollendetem 16. Lebensjahr</t>
  </si>
  <si>
    <t>ab vollendetem 17. Lebensjahr</t>
  </si>
  <si>
    <t>Regelsatz für Erwachsene Regelbedarfsstufe (RBS) 1 =</t>
  </si>
  <si>
    <t>Barbetrag für Erwachsene 27 % von der RBS 1            =</t>
  </si>
  <si>
    <t xml:space="preserve">Barbetrag nach Altersgruppen ab </t>
  </si>
  <si>
    <t>Regelsatz</t>
  </si>
  <si>
    <t>Bitte wählen…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</si>
</sst>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[$€-407];\-#,##0.00\ [$€-407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6" fillId="1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6" borderId="6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wrapText="1"/>
    </xf>
    <xf numFmtId="10" fontId="1" fillId="3" borderId="3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164" fontId="4" fillId="7" borderId="3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wrapText="1"/>
    </xf>
    <xf numFmtId="10" fontId="1" fillId="3" borderId="2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left"/>
    </xf>
    <xf numFmtId="8" fontId="7" fillId="0" borderId="0" xfId="0" applyNumberFormat="1" applyFont="1" applyAlignment="1">
      <alignment horizontal="center"/>
    </xf>
    <xf numFmtId="0" fontId="7" fillId="0" borderId="0" xfId="0" applyFont="1"/>
    <xf numFmtId="14" fontId="0" fillId="0" borderId="0" xfId="0" applyNumberFormat="1" applyAlignment="1" applyProtection="1">
      <alignment horizontal="left"/>
      <protection locked="0"/>
    </xf>
    <xf numFmtId="8" fontId="0" fillId="0" borderId="0" xfId="0" applyNumberFormat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  <color rgb="FFCCFFCC"/>
      <color rgb="FF66CCFF"/>
      <color rgb="FF6699FF"/>
      <color rgb="FF99CCFF"/>
      <color rgb="FFFFFF99"/>
      <color rgb="FFFFFF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showGridLines="0" tabSelected="1" workbookViewId="0">
      <selection activeCell="D1" sqref="D1"/>
    </sheetView>
  </sheetViews>
  <sheetFormatPr baseColWidth="10" defaultColWidth="11.44140625" defaultRowHeight="14.4" x14ac:dyDescent="0.3"/>
  <cols>
    <col min="1" max="1" width="18.5546875" customWidth="1"/>
    <col min="2" max="2" width="16.6640625" customWidth="1"/>
    <col min="3" max="3" width="20.44140625" style="25" customWidth="1"/>
    <col min="4" max="4" width="28.88671875" style="25" customWidth="1"/>
  </cols>
  <sheetData>
    <row r="1" spans="1:4" s="5" customFormat="1" ht="18" thickBot="1" x14ac:dyDescent="0.35">
      <c r="A1" s="2" t="s">
        <v>21</v>
      </c>
      <c r="B1" s="3"/>
      <c r="C1" s="4"/>
      <c r="D1" s="1" t="s">
        <v>23</v>
      </c>
    </row>
    <row r="2" spans="1:4" s="9" customFormat="1" ht="35.25" customHeight="1" x14ac:dyDescent="0.3">
      <c r="A2" s="6" t="s">
        <v>19</v>
      </c>
      <c r="B2" s="6"/>
      <c r="C2" s="7"/>
      <c r="D2" s="8" t="str">
        <f>VLOOKUP(D1,Auswahlliste!A:B,2,0)</f>
        <v>Regelsatz</v>
      </c>
    </row>
    <row r="3" spans="1:4" s="5" customFormat="1" ht="36" customHeight="1" x14ac:dyDescent="0.3">
      <c r="A3" s="10" t="s">
        <v>20</v>
      </c>
      <c r="B3" s="10"/>
      <c r="C3" s="7"/>
      <c r="D3" s="11">
        <f>IFERROR(D2*27%,0)</f>
        <v>0</v>
      </c>
    </row>
    <row r="4" spans="1:4" s="5" customFormat="1" ht="15" thickBot="1" x14ac:dyDescent="0.35">
      <c r="A4" s="12"/>
      <c r="B4" s="12"/>
      <c r="C4" s="13"/>
      <c r="D4" s="13"/>
    </row>
    <row r="5" spans="1:4" ht="48" customHeight="1" thickBot="1" x14ac:dyDescent="0.35">
      <c r="A5" s="14" t="s">
        <v>0</v>
      </c>
      <c r="B5" s="15" t="s">
        <v>1</v>
      </c>
      <c r="C5" s="16" t="s">
        <v>2</v>
      </c>
      <c r="D5" s="17" t="s">
        <v>3</v>
      </c>
    </row>
    <row r="6" spans="1:4" ht="35.1" customHeight="1" x14ac:dyDescent="0.3">
      <c r="A6" s="18" t="s">
        <v>4</v>
      </c>
      <c r="B6" s="19">
        <v>0.06</v>
      </c>
      <c r="C6" s="20">
        <f>D3*B6</f>
        <v>0</v>
      </c>
      <c r="D6" s="21">
        <f>ROUNDUP(C6,1)</f>
        <v>0</v>
      </c>
    </row>
    <row r="7" spans="1:4" ht="35.1" customHeight="1" x14ac:dyDescent="0.3">
      <c r="A7" s="22" t="s">
        <v>5</v>
      </c>
      <c r="B7" s="23">
        <v>0.06</v>
      </c>
      <c r="C7" s="24">
        <f>D3*B7</f>
        <v>0</v>
      </c>
      <c r="D7" s="21">
        <f t="shared" ref="D7:D20" si="0">ROUNDUP(C7,1)</f>
        <v>0</v>
      </c>
    </row>
    <row r="8" spans="1:4" ht="35.1" customHeight="1" x14ac:dyDescent="0.3">
      <c r="A8" s="22" t="s">
        <v>6</v>
      </c>
      <c r="B8" s="23">
        <v>0.06</v>
      </c>
      <c r="C8" s="24">
        <f>D3*B8</f>
        <v>0</v>
      </c>
      <c r="D8" s="21">
        <f t="shared" si="0"/>
        <v>0</v>
      </c>
    </row>
    <row r="9" spans="1:4" ht="35.1" customHeight="1" x14ac:dyDescent="0.3">
      <c r="A9" s="22" t="s">
        <v>7</v>
      </c>
      <c r="B9" s="23">
        <v>0.1</v>
      </c>
      <c r="C9" s="24">
        <f>D3*B9</f>
        <v>0</v>
      </c>
      <c r="D9" s="21">
        <f t="shared" si="0"/>
        <v>0</v>
      </c>
    </row>
    <row r="10" spans="1:4" ht="35.1" customHeight="1" x14ac:dyDescent="0.3">
      <c r="A10" s="22" t="s">
        <v>8</v>
      </c>
      <c r="B10" s="23">
        <v>0.1</v>
      </c>
      <c r="C10" s="24">
        <f>D3*B10</f>
        <v>0</v>
      </c>
      <c r="D10" s="21">
        <f t="shared" si="0"/>
        <v>0</v>
      </c>
    </row>
    <row r="11" spans="1:4" ht="35.1" customHeight="1" x14ac:dyDescent="0.3">
      <c r="A11" s="22" t="s">
        <v>9</v>
      </c>
      <c r="B11" s="23">
        <v>0.14499999999999999</v>
      </c>
      <c r="C11" s="24">
        <f>D3*B11</f>
        <v>0</v>
      </c>
      <c r="D11" s="21">
        <f t="shared" si="0"/>
        <v>0</v>
      </c>
    </row>
    <row r="12" spans="1:4" ht="35.1" customHeight="1" x14ac:dyDescent="0.3">
      <c r="A12" s="22" t="s">
        <v>10</v>
      </c>
      <c r="B12" s="23">
        <v>0.14499999999999999</v>
      </c>
      <c r="C12" s="24">
        <f>D3*B12</f>
        <v>0</v>
      </c>
      <c r="D12" s="21">
        <f t="shared" si="0"/>
        <v>0</v>
      </c>
    </row>
    <row r="13" spans="1:4" ht="35.1" customHeight="1" x14ac:dyDescent="0.3">
      <c r="A13" s="22" t="s">
        <v>11</v>
      </c>
      <c r="B13" s="23">
        <v>0.2</v>
      </c>
      <c r="C13" s="24">
        <f>D3*B13</f>
        <v>0</v>
      </c>
      <c r="D13" s="21">
        <f t="shared" si="0"/>
        <v>0</v>
      </c>
    </row>
    <row r="14" spans="1:4" ht="35.1" customHeight="1" x14ac:dyDescent="0.3">
      <c r="A14" s="22" t="s">
        <v>12</v>
      </c>
      <c r="B14" s="23">
        <v>0.2</v>
      </c>
      <c r="C14" s="24">
        <f>D3*B14</f>
        <v>0</v>
      </c>
      <c r="D14" s="21">
        <f t="shared" si="0"/>
        <v>0</v>
      </c>
    </row>
    <row r="15" spans="1:4" ht="35.1" customHeight="1" x14ac:dyDescent="0.3">
      <c r="A15" s="22" t="s">
        <v>13</v>
      </c>
      <c r="B15" s="23">
        <v>0.3</v>
      </c>
      <c r="C15" s="24">
        <f>D3*B15</f>
        <v>0</v>
      </c>
      <c r="D15" s="21">
        <f t="shared" si="0"/>
        <v>0</v>
      </c>
    </row>
    <row r="16" spans="1:4" ht="35.1" customHeight="1" x14ac:dyDescent="0.3">
      <c r="A16" s="22" t="s">
        <v>14</v>
      </c>
      <c r="B16" s="23">
        <v>0.3</v>
      </c>
      <c r="C16" s="24">
        <f>D3*B16</f>
        <v>0</v>
      </c>
      <c r="D16" s="21">
        <f t="shared" si="0"/>
        <v>0</v>
      </c>
    </row>
    <row r="17" spans="1:4" ht="35.1" customHeight="1" x14ac:dyDescent="0.3">
      <c r="A17" s="22" t="s">
        <v>15</v>
      </c>
      <c r="B17" s="23">
        <v>0.39500000000000002</v>
      </c>
      <c r="C17" s="24">
        <f>D3*B17</f>
        <v>0</v>
      </c>
      <c r="D17" s="21">
        <f t="shared" si="0"/>
        <v>0</v>
      </c>
    </row>
    <row r="18" spans="1:4" ht="35.1" customHeight="1" x14ac:dyDescent="0.3">
      <c r="A18" s="22" t="s">
        <v>16</v>
      </c>
      <c r="B18" s="23">
        <v>0.39500000000000002</v>
      </c>
      <c r="C18" s="24">
        <f>D3*B18</f>
        <v>0</v>
      </c>
      <c r="D18" s="21">
        <f t="shared" si="0"/>
        <v>0</v>
      </c>
    </row>
    <row r="19" spans="1:4" ht="35.1" customHeight="1" x14ac:dyDescent="0.3">
      <c r="A19" s="22" t="s">
        <v>17</v>
      </c>
      <c r="B19" s="23">
        <v>0.45500000000000002</v>
      </c>
      <c r="C19" s="24">
        <f>D3*B19</f>
        <v>0</v>
      </c>
      <c r="D19" s="21">
        <f t="shared" si="0"/>
        <v>0</v>
      </c>
    </row>
    <row r="20" spans="1:4" ht="35.1" customHeight="1" x14ac:dyDescent="0.3">
      <c r="A20" s="22" t="s">
        <v>18</v>
      </c>
      <c r="B20" s="23">
        <v>0.45500000000000002</v>
      </c>
      <c r="C20" s="24">
        <f>D3*B20</f>
        <v>0</v>
      </c>
      <c r="D20" s="21">
        <f t="shared" si="0"/>
        <v>0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7681BF-163F-4190-89C1-3D3C4F6D6858}">
          <x14:formula1>
            <xm:f>Auswahlliste!$A:$A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3DA3-E58C-4DED-957B-32964C6C450F}">
  <dimension ref="A1:B6"/>
  <sheetViews>
    <sheetView workbookViewId="0">
      <pane ySplit="1" topLeftCell="A2" activePane="bottomLeft" state="frozen"/>
      <selection pane="bottomLeft" activeCell="A7" sqref="A7"/>
    </sheetView>
  </sheetViews>
  <sheetFormatPr baseColWidth="10" defaultColWidth="11.44140625" defaultRowHeight="14.4" x14ac:dyDescent="0.3"/>
  <cols>
    <col min="1" max="1" width="13.88671875" style="29" bestFit="1" customWidth="1"/>
    <col min="2" max="2" width="11.44140625" style="30"/>
  </cols>
  <sheetData>
    <row r="1" spans="1:2" s="28" customFormat="1" x14ac:dyDescent="0.3">
      <c r="A1" s="26" t="s">
        <v>23</v>
      </c>
      <c r="B1" s="27" t="s">
        <v>22</v>
      </c>
    </row>
    <row r="2" spans="1:2" x14ac:dyDescent="0.3">
      <c r="A2" s="29">
        <v>43831</v>
      </c>
      <c r="B2" s="30">
        <v>432</v>
      </c>
    </row>
    <row r="3" spans="1:2" x14ac:dyDescent="0.3">
      <c r="A3" s="29">
        <v>44197</v>
      </c>
      <c r="B3" s="30">
        <v>446</v>
      </c>
    </row>
    <row r="4" spans="1:2" x14ac:dyDescent="0.3">
      <c r="A4" s="29">
        <v>44562</v>
      </c>
      <c r="B4" s="30">
        <v>449</v>
      </c>
    </row>
    <row r="5" spans="1:2" x14ac:dyDescent="0.3">
      <c r="A5" s="29">
        <v>44927</v>
      </c>
      <c r="B5" s="30">
        <v>502</v>
      </c>
    </row>
    <row r="6" spans="1:2" x14ac:dyDescent="0.3">
      <c r="A6" s="29">
        <v>45292</v>
      </c>
      <c r="B6" s="30">
        <v>563</v>
      </c>
    </row>
  </sheetData>
  <sheetProtection sheet="1" objects="1" scenarios="1" insertRows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</vt:lpstr>
      <vt:lpstr>Auswahlliste</vt:lpstr>
      <vt:lpstr>Übersicht!Druckbereich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Doris (HSM)</dc:creator>
  <cp:lastModifiedBy>Uwe Weidner</cp:lastModifiedBy>
  <cp:lastPrinted>2020-05-18T14:14:04Z</cp:lastPrinted>
  <dcterms:created xsi:type="dcterms:W3CDTF">2020-05-18T13:17:32Z</dcterms:created>
  <dcterms:modified xsi:type="dcterms:W3CDTF">2023-10-30T08:02:21Z</dcterms:modified>
</cp:coreProperties>
</file>